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\Desktop\РЖ\Отчеты фонда\2020\Поступления 2020\"/>
    </mc:Choice>
  </mc:AlternateContent>
  <bookViews>
    <workbookView xWindow="0" yWindow="0" windowWidth="19200" windowHeight="10635" tabRatio="500"/>
  </bookViews>
  <sheets>
    <sheet name="Поступления июнь 2020" sheetId="1" r:id="rId1"/>
    <sheet name="Расходы" sheetId="3" r:id="rId2"/>
    <sheet name="расходы октябрь " sheetId="2" state="hidden" r:id="rId3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18" i="3" l="1"/>
  <c r="G16" i="3" l="1"/>
  <c r="C12" i="3"/>
  <c r="C7" i="3"/>
</calcChain>
</file>

<file path=xl/sharedStrings.xml><?xml version="1.0" encoding="utf-8"?>
<sst xmlns="http://schemas.openxmlformats.org/spreadsheetml/2006/main" count="151" uniqueCount="93">
  <si>
    <t>Дата</t>
  </si>
  <si>
    <t>Имя жертвователя</t>
  </si>
  <si>
    <t>Сумма (рубли)</t>
  </si>
  <si>
    <t>вид платежа</t>
  </si>
  <si>
    <t>назначение</t>
  </si>
  <si>
    <t>bank</t>
  </si>
  <si>
    <t>Программа</t>
  </si>
  <si>
    <t>Сумма</t>
  </si>
  <si>
    <t xml:space="preserve">Дом милосердия </t>
  </si>
  <si>
    <t>Помощь семье</t>
  </si>
  <si>
    <t>Подари мне жизнь</t>
  </si>
  <si>
    <t>Будь со мной</t>
  </si>
  <si>
    <t>Разговор о главном</t>
  </si>
  <si>
    <t>Уставные цели фонда</t>
  </si>
  <si>
    <t>Итого:</t>
  </si>
  <si>
    <t>.</t>
  </si>
  <si>
    <t>благотворительное пожертвовование</t>
  </si>
  <si>
    <t>Приют Дом милосердия</t>
  </si>
  <si>
    <t>Проект "Подари мне жизнь"</t>
  </si>
  <si>
    <t>Назначение</t>
  </si>
  <si>
    <t>Описание</t>
  </si>
  <si>
    <t>Программа "Приют "Дом милосердия"</t>
  </si>
  <si>
    <t xml:space="preserve">Коммунальные расходы </t>
  </si>
  <si>
    <t xml:space="preserve">Расходы на питание </t>
  </si>
  <si>
    <t>Проект «Подари мне жизнь», в том числе</t>
  </si>
  <si>
    <t>Проект "Помощь семье"</t>
  </si>
  <si>
    <t>Проект «Сестра милосердия»</t>
  </si>
  <si>
    <t>Административные расходы фонда, в том числе</t>
  </si>
  <si>
    <t>Прочие административные расходы</t>
  </si>
  <si>
    <t>Итого</t>
  </si>
  <si>
    <t>Оплата труда (включая налоги с ФОТ) за май</t>
  </si>
  <si>
    <t>Оплата труда специалистов (включая налоги с ФОТ) за май</t>
  </si>
  <si>
    <t>Оплата труда специалистов программы (включая налоги с ФОТ) за май</t>
  </si>
  <si>
    <t>гуманитарная помощь (подгузники, влажные салфетки, бытовая химия для дома) (не в денежной форме)</t>
  </si>
  <si>
    <t>Поступления НЕ в денежной форме:</t>
  </si>
  <si>
    <t>Продукты</t>
  </si>
  <si>
    <t>Средства гигиены</t>
  </si>
  <si>
    <t>Яна</t>
  </si>
  <si>
    <t>Visa 4893</t>
  </si>
  <si>
    <t>анонимно</t>
  </si>
  <si>
    <t>M/Card6863</t>
  </si>
  <si>
    <t>Милевская Екатерина</t>
  </si>
  <si>
    <t>Visa 8270</t>
  </si>
  <si>
    <t>Visa 7538</t>
  </si>
  <si>
    <t>Visa 1355</t>
  </si>
  <si>
    <t>Ирина Кудина</t>
  </si>
  <si>
    <t>Visa 9955</t>
  </si>
  <si>
    <t>MIR0693</t>
  </si>
  <si>
    <t>Наталья Потапова</t>
  </si>
  <si>
    <t>Visa 8183</t>
  </si>
  <si>
    <t>Наталья Коваль</t>
  </si>
  <si>
    <t>Visa 6611</t>
  </si>
  <si>
    <t>M/Card6356</t>
  </si>
  <si>
    <t>Visa8161</t>
  </si>
  <si>
    <t>Visa0690</t>
  </si>
  <si>
    <t>АНО "За жизнь"</t>
  </si>
  <si>
    <t>Visa8512</t>
  </si>
  <si>
    <t>Елисеева Валерия</t>
  </si>
  <si>
    <t>Visa1352</t>
  </si>
  <si>
    <t>Visa5306</t>
  </si>
  <si>
    <t>Алексеева Екатерина</t>
  </si>
  <si>
    <t>MIR5371</t>
  </si>
  <si>
    <t>M/Card7311</t>
  </si>
  <si>
    <t>Visa5938</t>
  </si>
  <si>
    <t>Visa6556</t>
  </si>
  <si>
    <t>ООО "МЦ "НЕРАТО"</t>
  </si>
  <si>
    <t>Анастасия Мещерякова</t>
  </si>
  <si>
    <t>Субсидия на проведение мероприятий по профилактике коронавируса</t>
  </si>
  <si>
    <t>Правительство Сахалинской области</t>
  </si>
  <si>
    <t>Киселева Галина</t>
  </si>
  <si>
    <t>MIR2922</t>
  </si>
  <si>
    <t>Исаева Нина Николаевна</t>
  </si>
  <si>
    <t>Хозяйственные расходы</t>
  </si>
  <si>
    <t>32 489</t>
  </si>
  <si>
    <t>Юлия Стеблянская</t>
  </si>
  <si>
    <t>АО "Сахалин-инжиниринг"</t>
  </si>
  <si>
    <t>Visa0603</t>
  </si>
  <si>
    <t>Сергей Старков</t>
  </si>
  <si>
    <t>M/Card8468</t>
  </si>
  <si>
    <t>Visa3810</t>
  </si>
  <si>
    <t>Visa3960</t>
  </si>
  <si>
    <t>Visa1530</t>
  </si>
  <si>
    <t>227 897</t>
  </si>
  <si>
    <t>из пожертвованных продуктов (не в денежной форме)</t>
  </si>
  <si>
    <t>Платные услуги по договорам соц.обслуживания ("Сиделки")</t>
  </si>
  <si>
    <t>В том числе</t>
  </si>
  <si>
    <t>ФЛ</t>
  </si>
  <si>
    <t>ЮрЛ</t>
  </si>
  <si>
    <t>Итого пожертвований:</t>
  </si>
  <si>
    <t>232 667,7*</t>
  </si>
  <si>
    <t>*Комиссия cloudpayments</t>
  </si>
  <si>
    <t>77576,70*</t>
  </si>
  <si>
    <t>32770,7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</si>
</sst>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Font="1" applyBorder="1" applyAlignment="1">
      <alignment horizontal="right"/>
    </xf>
    <xf numFmtId="3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0" xfId="0" applyBorder="1"/>
    <xf numFmtId="0" fontId="2" fillId="0" borderId="0" xfId="0" applyFont="1" applyBorder="1" applyAlignment="1">
      <alignment horizontal="justify" wrapText="1" readingOrder="1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0" borderId="1" xfId="0" applyNumberFormat="1" applyFont="1" applyBorder="1"/>
    <xf numFmtId="0" fontId="0" fillId="5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6" borderId="1" xfId="0" applyNumberFormat="1" applyFill="1" applyBorder="1"/>
    <xf numFmtId="0" fontId="0" fillId="6" borderId="1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justify" wrapText="1" readingOrder="1"/>
    </xf>
    <xf numFmtId="0" fontId="0" fillId="6" borderId="1" xfId="0" applyFont="1" applyFill="1" applyBorder="1"/>
    <xf numFmtId="0" fontId="0" fillId="4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/>
    </xf>
    <xf numFmtId="0" fontId="0" fillId="5" borderId="6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right" vertical="center"/>
    </xf>
    <xf numFmtId="0" fontId="0" fillId="5" borderId="9" xfId="0" applyFill="1" applyBorder="1" applyAlignment="1">
      <alignment vertical="center" wrapText="1"/>
    </xf>
    <xf numFmtId="0" fontId="0" fillId="5" borderId="12" xfId="0" applyFill="1" applyBorder="1" applyAlignment="1">
      <alignment horizontal="center" vertical="top" wrapText="1"/>
    </xf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center" vertical="top" wrapText="1"/>
    </xf>
    <xf numFmtId="0" fontId="0" fillId="5" borderId="5" xfId="0" applyFill="1" applyBorder="1"/>
    <xf numFmtId="0" fontId="0" fillId="0" borderId="1" xfId="0" applyBorder="1" applyAlignment="1">
      <alignment horizontal="left"/>
    </xf>
    <xf numFmtId="0" fontId="0" fillId="6" borderId="0" xfId="0" applyFill="1"/>
    <xf numFmtId="14" fontId="0" fillId="6" borderId="0" xfId="0" applyNumberFormat="1" applyFill="1"/>
    <xf numFmtId="14" fontId="0" fillId="6" borderId="1" xfId="0" applyNumberFormat="1" applyFill="1" applyBorder="1" applyAlignment="1">
      <alignment horizontal="right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14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8" borderId="1" xfId="0" applyFill="1" applyBorder="1"/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6" borderId="1" xfId="0" applyNumberFormat="1" applyFont="1" applyFill="1" applyBorder="1" applyAlignment="1">
      <alignment horizontal="right"/>
    </xf>
    <xf numFmtId="0" fontId="3" fillId="5" borderId="1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1" xfId="0" applyNumberForma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abSelected="1" zoomScaleNormal="100" workbookViewId="0">
      <pane ySplit="1" topLeftCell="A14" activePane="bottomLeft" state="frozen"/>
      <selection pane="bottomLeft" activeCell="C38" sqref="C38"/>
    </sheetView>
  </sheetViews>
  <sheetFormatPr defaultRowHeight="12.75" x14ac:dyDescent="0.2"/>
  <cols>
    <col min="1" max="1" width="13.7109375" customWidth="1"/>
    <col min="2" max="2" width="35.42578125" customWidth="1"/>
    <col min="3" max="3" width="12.28515625" customWidth="1"/>
    <col min="4" max="4" width="19" customWidth="1"/>
    <col min="5" max="5" width="33.7109375" customWidth="1"/>
    <col min="6" max="1018" width="8.7109375" customWidth="1"/>
    <col min="1019" max="1025" width="11.5703125"/>
  </cols>
  <sheetData>
    <row r="1" spans="1:5" ht="25.5" x14ac:dyDescent="0.2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</row>
    <row r="2" spans="1:5" x14ac:dyDescent="0.2">
      <c r="A2" s="10">
        <v>44044</v>
      </c>
      <c r="B2" s="4" t="s">
        <v>37</v>
      </c>
      <c r="C2" s="3">
        <v>1000</v>
      </c>
      <c r="D2" s="4" t="s">
        <v>38</v>
      </c>
      <c r="E2" s="14" t="s">
        <v>16</v>
      </c>
    </row>
    <row r="3" spans="1:5" x14ac:dyDescent="0.2">
      <c r="A3" s="10">
        <v>44044</v>
      </c>
      <c r="B3" s="4" t="s">
        <v>39</v>
      </c>
      <c r="C3" s="3">
        <v>100</v>
      </c>
      <c r="D3" s="4" t="s">
        <v>40</v>
      </c>
      <c r="E3" s="14" t="s">
        <v>16</v>
      </c>
    </row>
    <row r="4" spans="1:5" x14ac:dyDescent="0.2">
      <c r="A4" s="10">
        <v>44044</v>
      </c>
      <c r="B4" s="4" t="s">
        <v>41</v>
      </c>
      <c r="C4" s="3">
        <v>300</v>
      </c>
      <c r="D4" s="4" t="s">
        <v>42</v>
      </c>
      <c r="E4" s="21" t="s">
        <v>17</v>
      </c>
    </row>
    <row r="5" spans="1:5" x14ac:dyDescent="0.2">
      <c r="A5" s="10">
        <v>44045</v>
      </c>
      <c r="B5" s="4" t="s">
        <v>39</v>
      </c>
      <c r="C5" s="4">
        <v>500</v>
      </c>
      <c r="D5" s="4" t="s">
        <v>43</v>
      </c>
      <c r="E5" s="14" t="s">
        <v>16</v>
      </c>
    </row>
    <row r="6" spans="1:5" x14ac:dyDescent="0.2">
      <c r="A6" s="10">
        <v>44046</v>
      </c>
      <c r="B6" s="4" t="s">
        <v>39</v>
      </c>
      <c r="C6" s="16">
        <v>100</v>
      </c>
      <c r="D6" s="4" t="s">
        <v>44</v>
      </c>
      <c r="E6" s="14" t="s">
        <v>16</v>
      </c>
    </row>
    <row r="7" spans="1:5" x14ac:dyDescent="0.2">
      <c r="A7" s="10">
        <v>44047</v>
      </c>
      <c r="B7" s="4" t="s">
        <v>45</v>
      </c>
      <c r="C7" s="16">
        <v>2000</v>
      </c>
      <c r="D7" s="4" t="s">
        <v>46</v>
      </c>
      <c r="E7" s="14" t="s">
        <v>16</v>
      </c>
    </row>
    <row r="8" spans="1:5" s="41" customFormat="1" x14ac:dyDescent="0.2">
      <c r="A8" s="42">
        <v>44047</v>
      </c>
      <c r="B8" s="17" t="s">
        <v>39</v>
      </c>
      <c r="C8" s="16">
        <v>300</v>
      </c>
      <c r="D8" s="17" t="s">
        <v>47</v>
      </c>
      <c r="E8" s="21" t="s">
        <v>17</v>
      </c>
    </row>
    <row r="9" spans="1:5" x14ac:dyDescent="0.2">
      <c r="A9" s="10">
        <v>44052</v>
      </c>
      <c r="B9" s="43" t="s">
        <v>48</v>
      </c>
      <c r="C9" s="16">
        <v>100</v>
      </c>
      <c r="D9" s="4" t="s">
        <v>49</v>
      </c>
      <c r="E9" s="21" t="s">
        <v>17</v>
      </c>
    </row>
    <row r="10" spans="1:5" x14ac:dyDescent="0.2">
      <c r="A10" s="10">
        <v>44054</v>
      </c>
      <c r="B10" s="2" t="s">
        <v>50</v>
      </c>
      <c r="C10" s="16">
        <v>1500</v>
      </c>
      <c r="D10" s="4" t="s">
        <v>51</v>
      </c>
      <c r="E10" s="21" t="s">
        <v>17</v>
      </c>
    </row>
    <row r="11" spans="1:5" x14ac:dyDescent="0.2">
      <c r="A11" s="10">
        <v>44056</v>
      </c>
      <c r="B11" s="2" t="s">
        <v>39</v>
      </c>
      <c r="C11" s="16">
        <v>1500</v>
      </c>
      <c r="D11" s="4" t="s">
        <v>52</v>
      </c>
      <c r="E11" s="14" t="s">
        <v>16</v>
      </c>
    </row>
    <row r="12" spans="1:5" x14ac:dyDescent="0.2">
      <c r="A12" s="10">
        <v>44056</v>
      </c>
      <c r="B12" s="2" t="s">
        <v>39</v>
      </c>
      <c r="C12" s="16">
        <v>500</v>
      </c>
      <c r="D12" s="4" t="s">
        <v>53</v>
      </c>
      <c r="E12" s="14" t="s">
        <v>16</v>
      </c>
    </row>
    <row r="13" spans="1:5" x14ac:dyDescent="0.2">
      <c r="A13" s="10">
        <v>44056</v>
      </c>
      <c r="B13" s="4" t="s">
        <v>39</v>
      </c>
      <c r="C13" s="16">
        <v>100</v>
      </c>
      <c r="D13" s="4" t="s">
        <v>54</v>
      </c>
      <c r="E13" s="14" t="s">
        <v>16</v>
      </c>
    </row>
    <row r="14" spans="1:5" x14ac:dyDescent="0.2">
      <c r="A14" s="10">
        <v>44057</v>
      </c>
      <c r="B14" s="4" t="s">
        <v>55</v>
      </c>
      <c r="C14" s="16">
        <v>7306</v>
      </c>
      <c r="D14" s="4" t="s">
        <v>5</v>
      </c>
      <c r="E14" s="14" t="s">
        <v>16</v>
      </c>
    </row>
    <row r="15" spans="1:5" x14ac:dyDescent="0.2">
      <c r="A15" s="10">
        <v>44058</v>
      </c>
      <c r="B15" s="4" t="s">
        <v>39</v>
      </c>
      <c r="C15" s="16">
        <v>300</v>
      </c>
      <c r="D15" s="4" t="s">
        <v>56</v>
      </c>
      <c r="E15" s="20" t="s">
        <v>18</v>
      </c>
    </row>
    <row r="16" spans="1:5" x14ac:dyDescent="0.2">
      <c r="A16" s="10">
        <v>44060</v>
      </c>
      <c r="B16" s="4" t="s">
        <v>57</v>
      </c>
      <c r="C16" s="16">
        <v>500</v>
      </c>
      <c r="D16" s="4" t="s">
        <v>58</v>
      </c>
      <c r="E16" s="21" t="s">
        <v>17</v>
      </c>
    </row>
    <row r="17" spans="1:5" x14ac:dyDescent="0.2">
      <c r="A17" s="10">
        <v>44060</v>
      </c>
      <c r="B17" s="4" t="s">
        <v>39</v>
      </c>
      <c r="C17" s="16">
        <v>100</v>
      </c>
      <c r="D17" s="4" t="s">
        <v>59</v>
      </c>
      <c r="E17" s="14" t="s">
        <v>16</v>
      </c>
    </row>
    <row r="18" spans="1:5" x14ac:dyDescent="0.2">
      <c r="A18" s="10">
        <v>44060</v>
      </c>
      <c r="B18" s="4" t="s">
        <v>65</v>
      </c>
      <c r="C18" s="16">
        <v>2500</v>
      </c>
      <c r="D18" s="4" t="s">
        <v>5</v>
      </c>
      <c r="E18" s="14" t="s">
        <v>16</v>
      </c>
    </row>
    <row r="19" spans="1:5" x14ac:dyDescent="0.2">
      <c r="A19" s="10">
        <v>44063</v>
      </c>
      <c r="B19" s="4" t="s">
        <v>66</v>
      </c>
      <c r="C19" s="16">
        <v>500</v>
      </c>
      <c r="D19" s="4" t="s">
        <v>5</v>
      </c>
      <c r="E19" s="14" t="s">
        <v>16</v>
      </c>
    </row>
    <row r="20" spans="1:5" x14ac:dyDescent="0.2">
      <c r="A20" s="10">
        <v>44064</v>
      </c>
      <c r="B20" s="4" t="s">
        <v>60</v>
      </c>
      <c r="C20" s="16">
        <v>1000</v>
      </c>
      <c r="D20" s="4" t="s">
        <v>61</v>
      </c>
      <c r="E20" s="21" t="s">
        <v>17</v>
      </c>
    </row>
    <row r="21" spans="1:5" x14ac:dyDescent="0.2">
      <c r="A21" s="10">
        <v>44064</v>
      </c>
      <c r="B21" s="4" t="s">
        <v>39</v>
      </c>
      <c r="C21" s="16">
        <v>500</v>
      </c>
      <c r="D21" s="4" t="s">
        <v>62</v>
      </c>
      <c r="E21" s="14" t="s">
        <v>16</v>
      </c>
    </row>
    <row r="22" spans="1:5" x14ac:dyDescent="0.2">
      <c r="A22" s="10">
        <v>44065</v>
      </c>
      <c r="B22" s="4" t="s">
        <v>39</v>
      </c>
      <c r="C22" s="16">
        <v>500</v>
      </c>
      <c r="D22" s="4" t="s">
        <v>63</v>
      </c>
      <c r="E22" s="21" t="s">
        <v>17</v>
      </c>
    </row>
    <row r="23" spans="1:5" x14ac:dyDescent="0.2">
      <c r="A23" s="10">
        <v>44066</v>
      </c>
      <c r="B23" s="4" t="s">
        <v>39</v>
      </c>
      <c r="C23" s="16">
        <v>500</v>
      </c>
      <c r="D23" s="4" t="s">
        <v>64</v>
      </c>
      <c r="E23" s="21" t="s">
        <v>17</v>
      </c>
    </row>
    <row r="24" spans="1:5" s="41" customFormat="1" x14ac:dyDescent="0.2">
      <c r="A24" s="46">
        <v>44066</v>
      </c>
      <c r="B24" s="47" t="s">
        <v>39</v>
      </c>
      <c r="C24" s="16">
        <v>300</v>
      </c>
      <c r="D24" s="4" t="s">
        <v>64</v>
      </c>
      <c r="E24" s="20" t="s">
        <v>18</v>
      </c>
    </row>
    <row r="25" spans="1:5" x14ac:dyDescent="0.2">
      <c r="A25" s="10">
        <v>44068</v>
      </c>
      <c r="B25" s="2" t="s">
        <v>69</v>
      </c>
      <c r="C25" s="16">
        <v>3000</v>
      </c>
      <c r="D25" s="4" t="s">
        <v>70</v>
      </c>
      <c r="E25" s="14" t="s">
        <v>16</v>
      </c>
    </row>
    <row r="26" spans="1:5" s="41" customFormat="1" x14ac:dyDescent="0.2">
      <c r="A26" s="46">
        <v>44069</v>
      </c>
      <c r="B26" s="17" t="s">
        <v>71</v>
      </c>
      <c r="C26" s="16">
        <v>2000</v>
      </c>
      <c r="D26" s="4" t="s">
        <v>5</v>
      </c>
      <c r="E26" s="14" t="s">
        <v>16</v>
      </c>
    </row>
    <row r="27" spans="1:5" x14ac:dyDescent="0.2">
      <c r="A27" s="10">
        <v>44071</v>
      </c>
      <c r="B27" s="2" t="s">
        <v>74</v>
      </c>
      <c r="C27" s="16">
        <v>10000</v>
      </c>
      <c r="D27" s="4" t="s">
        <v>5</v>
      </c>
      <c r="E27" s="14" t="s">
        <v>16</v>
      </c>
    </row>
    <row r="28" spans="1:5" x14ac:dyDescent="0.2">
      <c r="A28" s="10">
        <v>44071</v>
      </c>
      <c r="B28" s="2" t="s">
        <v>75</v>
      </c>
      <c r="C28" s="16">
        <v>35000</v>
      </c>
      <c r="D28" s="4" t="s">
        <v>5</v>
      </c>
      <c r="E28" s="14" t="s">
        <v>16</v>
      </c>
    </row>
    <row r="29" spans="1:5" x14ac:dyDescent="0.2">
      <c r="A29" s="10">
        <v>44071</v>
      </c>
      <c r="B29" s="2" t="s">
        <v>39</v>
      </c>
      <c r="C29" s="16">
        <v>50</v>
      </c>
      <c r="D29" s="4" t="s">
        <v>76</v>
      </c>
      <c r="E29" s="14" t="s">
        <v>16</v>
      </c>
    </row>
    <row r="30" spans="1:5" x14ac:dyDescent="0.2">
      <c r="A30" s="10">
        <v>44072</v>
      </c>
      <c r="B30" s="2" t="s">
        <v>77</v>
      </c>
      <c r="C30" s="16">
        <v>5000</v>
      </c>
      <c r="D30" s="4" t="s">
        <v>78</v>
      </c>
      <c r="E30" s="14" t="s">
        <v>16</v>
      </c>
    </row>
    <row r="31" spans="1:5" s="41" customFormat="1" x14ac:dyDescent="0.2">
      <c r="A31" s="46">
        <v>44072</v>
      </c>
      <c r="B31" s="17" t="s">
        <v>39</v>
      </c>
      <c r="C31" s="16">
        <v>300</v>
      </c>
      <c r="D31" s="4" t="s">
        <v>79</v>
      </c>
      <c r="E31" s="14" t="s">
        <v>16</v>
      </c>
    </row>
    <row r="32" spans="1:5" x14ac:dyDescent="0.2">
      <c r="A32" s="10">
        <v>44073</v>
      </c>
      <c r="B32" s="2" t="s">
        <v>39</v>
      </c>
      <c r="C32" s="16">
        <v>500</v>
      </c>
      <c r="D32" s="4" t="s">
        <v>80</v>
      </c>
      <c r="E32" s="14" t="s">
        <v>16</v>
      </c>
    </row>
    <row r="33" spans="1:5" x14ac:dyDescent="0.2">
      <c r="A33" s="10">
        <v>44073</v>
      </c>
      <c r="B33" s="2" t="s">
        <v>39</v>
      </c>
      <c r="C33" s="16">
        <v>50</v>
      </c>
      <c r="D33" s="4" t="s">
        <v>76</v>
      </c>
      <c r="E33" s="14" t="s">
        <v>16</v>
      </c>
    </row>
    <row r="34" spans="1:5" x14ac:dyDescent="0.2">
      <c r="A34" s="10">
        <v>44074</v>
      </c>
      <c r="B34" s="2" t="s">
        <v>39</v>
      </c>
      <c r="C34" s="16">
        <v>500</v>
      </c>
      <c r="D34" s="4" t="s">
        <v>81</v>
      </c>
      <c r="E34" s="14" t="s">
        <v>16</v>
      </c>
    </row>
    <row r="35" spans="1:5" x14ac:dyDescent="0.2">
      <c r="A35" s="10"/>
      <c r="B35" s="2"/>
      <c r="C35" s="16"/>
      <c r="D35" s="4"/>
      <c r="E35" s="17"/>
    </row>
    <row r="36" spans="1:5" x14ac:dyDescent="0.2">
      <c r="A36" s="10"/>
      <c r="B36" s="51" t="s">
        <v>88</v>
      </c>
      <c r="C36" s="54" t="s">
        <v>91</v>
      </c>
      <c r="D36" s="4"/>
      <c r="E36" s="17"/>
    </row>
    <row r="37" spans="1:5" x14ac:dyDescent="0.2">
      <c r="A37" s="10"/>
      <c r="B37" s="2" t="s">
        <v>85</v>
      </c>
      <c r="C37" s="16"/>
      <c r="D37" s="4"/>
      <c r="E37" s="17"/>
    </row>
    <row r="38" spans="1:5" x14ac:dyDescent="0.2">
      <c r="A38" s="10"/>
      <c r="B38" s="2" t="s">
        <v>86</v>
      </c>
      <c r="C38" s="71" t="s">
        <v>92</v>
      </c>
      <c r="D38" s="4"/>
      <c r="E38" s="17"/>
    </row>
    <row r="39" spans="1:5" x14ac:dyDescent="0.2">
      <c r="A39" s="10"/>
      <c r="B39" s="2" t="s">
        <v>87</v>
      </c>
      <c r="C39" s="16">
        <v>44806</v>
      </c>
      <c r="D39" s="4"/>
      <c r="E39" s="17"/>
    </row>
    <row r="40" spans="1:5" ht="38.25" x14ac:dyDescent="0.2">
      <c r="A40" s="10"/>
      <c r="B40" s="49" t="s">
        <v>68</v>
      </c>
      <c r="C40" s="16">
        <v>145000</v>
      </c>
      <c r="D40" s="2" t="s">
        <v>5</v>
      </c>
      <c r="E40" s="48" t="s">
        <v>67</v>
      </c>
    </row>
    <row r="41" spans="1:5" ht="25.5" x14ac:dyDescent="0.2">
      <c r="A41" s="10"/>
      <c r="B41" s="44" t="s">
        <v>84</v>
      </c>
      <c r="C41" s="45">
        <v>10090.91</v>
      </c>
      <c r="D41" s="2" t="s">
        <v>5</v>
      </c>
      <c r="E41" s="15"/>
    </row>
    <row r="42" spans="1:5" x14ac:dyDescent="0.2">
      <c r="A42" s="3"/>
      <c r="B42" s="2"/>
      <c r="D42" s="2"/>
      <c r="E42" s="4"/>
    </row>
    <row r="43" spans="1:5" x14ac:dyDescent="0.2">
      <c r="A43" s="10"/>
      <c r="B43" s="52" t="s">
        <v>14</v>
      </c>
      <c r="C43" s="53" t="s">
        <v>89</v>
      </c>
      <c r="D43" s="2"/>
      <c r="E43" s="5"/>
    </row>
    <row r="44" spans="1:5" x14ac:dyDescent="0.2">
      <c r="A44" s="3"/>
      <c r="B44" s="2"/>
      <c r="C44" s="13"/>
      <c r="D44" s="3"/>
      <c r="E44" s="3"/>
    </row>
    <row r="45" spans="1:5" x14ac:dyDescent="0.2">
      <c r="A45" s="3"/>
      <c r="B45" s="50" t="s">
        <v>34</v>
      </c>
      <c r="C45" s="7"/>
      <c r="D45" s="3"/>
      <c r="E45" s="3"/>
    </row>
    <row r="46" spans="1:5" x14ac:dyDescent="0.2">
      <c r="A46" s="3"/>
      <c r="B46" s="3" t="s">
        <v>35</v>
      </c>
      <c r="C46" s="7">
        <v>18350</v>
      </c>
      <c r="D46" s="3"/>
      <c r="E46" s="3"/>
    </row>
    <row r="47" spans="1:5" x14ac:dyDescent="0.2">
      <c r="A47" s="3"/>
      <c r="B47" s="40" t="s">
        <v>36</v>
      </c>
      <c r="C47" s="3">
        <v>13850</v>
      </c>
      <c r="D47" s="3"/>
      <c r="E47" s="3"/>
    </row>
    <row r="48" spans="1:5" x14ac:dyDescent="0.2">
      <c r="A48" s="3"/>
      <c r="B48" s="40"/>
      <c r="C48" s="3"/>
      <c r="D48" s="3"/>
      <c r="E48" s="3"/>
    </row>
    <row r="49" spans="1:5" x14ac:dyDescent="0.2">
      <c r="A49" s="3"/>
      <c r="B49" s="4" t="s">
        <v>90</v>
      </c>
      <c r="C49" s="7">
        <v>829.3</v>
      </c>
      <c r="D49" s="3"/>
      <c r="E49" s="3"/>
    </row>
    <row r="50" spans="1:5" s="8" customFormat="1" ht="20.25" customHeight="1" x14ac:dyDescent="0.2">
      <c r="B50" s="9"/>
    </row>
    <row r="52" spans="1:5" x14ac:dyDescent="0.2">
      <c r="B52" s="11" t="s">
        <v>6</v>
      </c>
      <c r="C52" s="11" t="s">
        <v>7</v>
      </c>
      <c r="D52" s="3"/>
    </row>
    <row r="53" spans="1:5" x14ac:dyDescent="0.2">
      <c r="B53" s="18" t="s">
        <v>8</v>
      </c>
      <c r="C53" s="3">
        <v>4700</v>
      </c>
      <c r="D53" s="3"/>
    </row>
    <row r="54" spans="1:5" x14ac:dyDescent="0.2">
      <c r="B54" s="19" t="s">
        <v>9</v>
      </c>
      <c r="C54" s="3">
        <v>0</v>
      </c>
      <c r="D54" s="3"/>
    </row>
    <row r="55" spans="1:5" x14ac:dyDescent="0.2">
      <c r="B55" s="19" t="s">
        <v>10</v>
      </c>
      <c r="C55" s="3">
        <v>600</v>
      </c>
      <c r="D55" s="3"/>
    </row>
    <row r="56" spans="1:5" x14ac:dyDescent="0.2">
      <c r="B56" s="12" t="s">
        <v>11</v>
      </c>
      <c r="C56" s="3">
        <v>0</v>
      </c>
      <c r="D56" s="3"/>
    </row>
    <row r="57" spans="1:5" x14ac:dyDescent="0.2">
      <c r="B57" s="12" t="s">
        <v>12</v>
      </c>
      <c r="C57" s="3">
        <v>0</v>
      </c>
      <c r="D57" s="3"/>
    </row>
    <row r="58" spans="1:5" x14ac:dyDescent="0.2">
      <c r="B58" s="12"/>
      <c r="C58" s="3"/>
      <c r="D58" s="3"/>
    </row>
    <row r="59" spans="1:5" x14ac:dyDescent="0.2">
      <c r="B59" s="19" t="s">
        <v>13</v>
      </c>
      <c r="C59" s="4" t="s">
        <v>82</v>
      </c>
      <c r="D59" s="3"/>
    </row>
    <row r="60" spans="1:5" x14ac:dyDescent="0.2">
      <c r="B60" s="12"/>
      <c r="C60" s="3"/>
      <c r="D60" s="3"/>
    </row>
    <row r="61" spans="1:5" x14ac:dyDescent="0.2">
      <c r="B61" s="9"/>
    </row>
    <row r="79" spans="1:1" x14ac:dyDescent="0.2">
      <c r="A79" t="s">
        <v>15</v>
      </c>
    </row>
  </sheetData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6" sqref="B6"/>
    </sheetView>
  </sheetViews>
  <sheetFormatPr defaultRowHeight="12.75" x14ac:dyDescent="0.2"/>
  <cols>
    <col min="1" max="1" width="17.28515625" customWidth="1"/>
    <col min="2" max="2" width="22.28515625" customWidth="1"/>
    <col min="3" max="3" width="29.7109375" customWidth="1"/>
  </cols>
  <sheetData>
    <row r="1" spans="1:7" x14ac:dyDescent="0.2">
      <c r="A1" s="22" t="s">
        <v>19</v>
      </c>
      <c r="B1" s="22" t="s">
        <v>20</v>
      </c>
      <c r="C1" s="22" t="s">
        <v>7</v>
      </c>
    </row>
    <row r="2" spans="1:7" ht="54" customHeight="1" x14ac:dyDescent="0.2">
      <c r="A2" s="23" t="s">
        <v>21</v>
      </c>
      <c r="B2" s="30" t="s">
        <v>32</v>
      </c>
      <c r="C2" s="24">
        <v>210933</v>
      </c>
    </row>
    <row r="3" spans="1:7" ht="20.25" customHeight="1" x14ac:dyDescent="0.2">
      <c r="A3" s="25"/>
      <c r="B3" s="29" t="s">
        <v>22</v>
      </c>
      <c r="C3" s="24">
        <v>15225</v>
      </c>
    </row>
    <row r="4" spans="1:7" ht="43.5" customHeight="1" x14ac:dyDescent="0.2">
      <c r="A4" s="25"/>
      <c r="B4" s="30" t="s">
        <v>72</v>
      </c>
      <c r="C4" s="24">
        <v>34000</v>
      </c>
    </row>
    <row r="5" spans="1:7" ht="18" customHeight="1" x14ac:dyDescent="0.2">
      <c r="A5" s="63"/>
      <c r="B5" s="29" t="s">
        <v>23</v>
      </c>
      <c r="C5" s="24">
        <v>11274</v>
      </c>
    </row>
    <row r="6" spans="1:7" ht="38.25" x14ac:dyDescent="0.2">
      <c r="A6" s="64"/>
      <c r="B6" s="30" t="s">
        <v>83</v>
      </c>
      <c r="C6" s="24" t="s">
        <v>73</v>
      </c>
    </row>
    <row r="7" spans="1:7" x14ac:dyDescent="0.2">
      <c r="A7" s="32"/>
      <c r="B7" s="33"/>
      <c r="C7" s="34">
        <f>SUM(C2:C6)</f>
        <v>271432</v>
      </c>
    </row>
    <row r="8" spans="1:7" x14ac:dyDescent="0.2">
      <c r="A8" s="65"/>
      <c r="B8" s="66"/>
      <c r="C8" s="67"/>
    </row>
    <row r="9" spans="1:7" ht="45.75" customHeight="1" x14ac:dyDescent="0.2">
      <c r="A9" s="30" t="s">
        <v>24</v>
      </c>
      <c r="B9" s="30" t="s">
        <v>31</v>
      </c>
      <c r="C9" s="25">
        <v>5747</v>
      </c>
    </row>
    <row r="10" spans="1:7" x14ac:dyDescent="0.2">
      <c r="A10" s="65"/>
      <c r="B10" s="66"/>
      <c r="C10" s="67"/>
    </row>
    <row r="11" spans="1:7" ht="67.5" customHeight="1" x14ac:dyDescent="0.2">
      <c r="A11" s="30" t="s">
        <v>25</v>
      </c>
      <c r="B11" s="28" t="s">
        <v>33</v>
      </c>
      <c r="C11" s="24">
        <v>8900</v>
      </c>
    </row>
    <row r="12" spans="1:7" ht="14.25" customHeight="1" x14ac:dyDescent="0.2">
      <c r="A12" s="35"/>
      <c r="B12" s="36"/>
      <c r="C12" s="34">
        <f>SUM(C11:C11)</f>
        <v>8900</v>
      </c>
    </row>
    <row r="13" spans="1:7" x14ac:dyDescent="0.2">
      <c r="A13" s="68"/>
      <c r="B13" s="69"/>
      <c r="C13" s="70"/>
    </row>
    <row r="14" spans="1:7" ht="42" customHeight="1" x14ac:dyDescent="0.2">
      <c r="A14" s="23" t="s">
        <v>26</v>
      </c>
      <c r="B14" s="30" t="s">
        <v>30</v>
      </c>
      <c r="C14" s="27">
        <v>261102</v>
      </c>
    </row>
    <row r="15" spans="1:7" x14ac:dyDescent="0.2">
      <c r="A15" s="65"/>
      <c r="B15" s="66"/>
      <c r="C15" s="67"/>
    </row>
    <row r="16" spans="1:7" ht="38.25" x14ac:dyDescent="0.2">
      <c r="A16" s="23" t="s">
        <v>27</v>
      </c>
      <c r="B16" s="30" t="s">
        <v>30</v>
      </c>
      <c r="C16" s="26">
        <v>172400</v>
      </c>
      <c r="G16">
        <f>COUNT(H4)</f>
        <v>0</v>
      </c>
    </row>
    <row r="17" spans="1:3" ht="38.25" x14ac:dyDescent="0.2">
      <c r="A17" s="25"/>
      <c r="B17" s="28" t="s">
        <v>28</v>
      </c>
      <c r="C17" s="26">
        <v>14300</v>
      </c>
    </row>
    <row r="18" spans="1:3" x14ac:dyDescent="0.2">
      <c r="A18" s="37"/>
      <c r="B18" s="38"/>
      <c r="C18" s="39">
        <f>SUM(C16:C17)</f>
        <v>186700</v>
      </c>
    </row>
    <row r="19" spans="1:3" x14ac:dyDescent="0.2">
      <c r="A19" s="57"/>
      <c r="B19" s="58"/>
      <c r="C19" s="59"/>
    </row>
    <row r="20" spans="1:3" ht="6" hidden="1" customHeight="1" x14ac:dyDescent="0.2">
      <c r="A20" s="60"/>
      <c r="B20" s="61"/>
      <c r="C20" s="62"/>
    </row>
    <row r="21" spans="1:3" x14ac:dyDescent="0.2">
      <c r="A21" s="31" t="s">
        <v>29</v>
      </c>
      <c r="B21" s="55">
        <v>835625</v>
      </c>
      <c r="C21" s="56"/>
    </row>
  </sheetData>
  <mergeCells count="7">
    <mergeCell ref="B21:C21"/>
    <mergeCell ref="A19:C20"/>
    <mergeCell ref="A5:A6"/>
    <mergeCell ref="A8:C8"/>
    <mergeCell ref="A10:C10"/>
    <mergeCell ref="A13:C13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Поступления июнь 2020</vt:lpstr>
      <vt:lpstr>Расходы</vt:lpstr>
      <vt:lpstr>расходы октябрь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Ольга</cp:lastModifiedBy>
  <cp:revision>8</cp:revision>
  <dcterms:created xsi:type="dcterms:W3CDTF">2019-07-22T07:52:16Z</dcterms:created>
  <dcterms:modified xsi:type="dcterms:W3CDTF">2021-03-02T06:49:51Z</dcterms:modified>
  <dc:language>ru-RU</dc:language>
</cp:coreProperties>
</file>